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7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DEF!$A$2:$O$63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K63" i="1" l="1"/>
  <c r="C63" i="1" l="1"/>
  <c r="M63" i="1"/>
  <c r="L63" i="1"/>
  <c r="F63" i="1"/>
  <c r="B63" i="1"/>
  <c r="I63" i="1"/>
  <c r="N63" i="1"/>
  <c r="E63" i="1"/>
  <c r="G63" i="1"/>
  <c r="J63" i="1"/>
  <c r="D63" i="1"/>
  <c r="H63" i="1"/>
  <c r="O63" i="1"/>
</calcChain>
</file>

<file path=xl/sharedStrings.xml><?xml version="1.0" encoding="utf-8"?>
<sst xmlns="http://schemas.openxmlformats.org/spreadsheetml/2006/main" count="77" uniqueCount="77">
  <si>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</si>
  <si>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</si>
  <si>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</si>
  <si>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</si>
  <si>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</si>
  <si>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</si>
  <si>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</si>
  <si>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</si>
  <si>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</si>
  <si>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</si>
  <si>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</si>
  <si>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</si>
  <si>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</si>
  <si>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</si>
  <si>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</si>
  <si>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</si>
  <si>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</si>
  <si>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</si>
  <si>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</si>
  <si>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</si>
  <si>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</si>
  <si>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</si>
  <si>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</si>
  <si>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</si>
  <si>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</si>
  <si>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</si>
  <si>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</si>
  <si>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</si>
  <si>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</si>
  <si>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</si>
  <si>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</si>
  <si>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</si>
  <si>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</si>
  <si>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</si>
  <si>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</si>
  <si>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</si>
  <si>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</si>
  <si>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</si>
  <si>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</si>
  <si>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</si>
  <si>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</si>
  <si>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</si>
  <si>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</si>
  <si>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</si>
  <si>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</si>
  <si>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</si>
  <si>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</si>
  <si>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</si>
  <si>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</si>
  <si>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</si>
  <si>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</si>
  <si>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</si>
  <si>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</si>
  <si>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</si>
  <si>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</si>
  <si>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</si>
  <si>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</si>
  <si>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</si>
  <si>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</si>
  <si>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</si>
  <si>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</si>
  <si>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</si>
  <si>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</si>
  <si>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</si>
  <si>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</si>
  <si>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</si>
  <si>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</si>
  <si>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</si>
  <si>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</si>
  <si>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</si>
  <si>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</si>
  <si>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</si>
  <si>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</si>
  <si>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</si>
  <si>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SUSCRIPCIONES NETAS por categoría (acumulado 2017)</t>
  </si>
  <si>
    <t>MAGALLANES VALUE INVESTORS</t>
  </si>
  <si>
    <r>
      <t xml:space="preserve">febrero-2017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</si>
</sst>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tabSelected="1" workbookViewId="0">
      <selection activeCell="C6" sqref="C6"/>
    </sheetView>
  </sheetViews>
  <sheetFormatPr baseColWidth="10" defaultColWidth="11.42578125" defaultRowHeight="13.5" x14ac:dyDescent="0.25"/>
  <cols>
    <col min="1" max="1" width="35.5703125" style="2" bestFit="1" customWidth="1"/>
    <col min="2" max="2" width="10.42578125" style="2" bestFit="1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25" t="s">
        <v>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44.45" customHeight="1" x14ac:dyDescent="0.25">
      <c r="A2" s="3" t="s">
        <v>76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4" t="s">
        <v>12</v>
      </c>
      <c r="O2" s="4" t="s">
        <v>58</v>
      </c>
    </row>
    <row r="3" spans="1:15" x14ac:dyDescent="0.25">
      <c r="A3" s="16" t="s">
        <v>15</v>
      </c>
      <c r="B3" s="6">
        <v>-38682</v>
      </c>
      <c r="C3" s="7">
        <v>-140185</v>
      </c>
      <c r="D3" s="7">
        <v>-46159</v>
      </c>
      <c r="E3" s="21">
        <v>-72845</v>
      </c>
      <c r="F3" s="7">
        <v>130931</v>
      </c>
      <c r="G3" s="7">
        <v>96711</v>
      </c>
      <c r="H3" s="7">
        <v>182</v>
      </c>
      <c r="I3" s="7">
        <v>68733</v>
      </c>
      <c r="J3" s="7">
        <v>-12811</v>
      </c>
      <c r="K3" s="7">
        <v>633552</v>
      </c>
      <c r="L3" s="22">
        <v>26160</v>
      </c>
      <c r="M3" s="7">
        <v>-84365</v>
      </c>
      <c r="N3" s="24">
        <v>0</v>
      </c>
      <c r="O3" s="18">
        <v>561222</v>
      </c>
    </row>
    <row r="4" spans="1:15" x14ac:dyDescent="0.25">
      <c r="A4" s="15" t="s">
        <v>60</v>
      </c>
      <c r="B4" s="8">
        <v>611847</v>
      </c>
      <c r="C4" s="9">
        <v>29406</v>
      </c>
      <c r="D4" s="9">
        <v>66683</v>
      </c>
      <c r="E4" s="19">
        <v>-4123</v>
      </c>
      <c r="F4" s="9">
        <v>-366398</v>
      </c>
      <c r="G4" s="9">
        <v>2261</v>
      </c>
      <c r="H4" s="9">
        <v>8310</v>
      </c>
      <c r="I4" s="9">
        <v>247315</v>
      </c>
      <c r="J4" s="9">
        <v>-451497</v>
      </c>
      <c r="K4" s="9">
        <v>387324</v>
      </c>
      <c r="L4" s="20">
        <v>36269</v>
      </c>
      <c r="M4" s="9">
        <v>-89163</v>
      </c>
      <c r="N4" s="23">
        <v>0</v>
      </c>
      <c r="O4" s="17">
        <v>478234</v>
      </c>
    </row>
    <row r="5" spans="1:15" x14ac:dyDescent="0.25">
      <c r="A5" s="16" t="s">
        <v>19</v>
      </c>
      <c r="B5" s="6">
        <v>0</v>
      </c>
      <c r="C5" s="7">
        <v>84181</v>
      </c>
      <c r="D5" s="7">
        <v>-31019</v>
      </c>
      <c r="E5" s="21">
        <v>-7607</v>
      </c>
      <c r="F5" s="7">
        <v>100425</v>
      </c>
      <c r="G5" s="7">
        <v>-3083</v>
      </c>
      <c r="H5" s="7">
        <v>-4866</v>
      </c>
      <c r="I5" s="7">
        <v>101785</v>
      </c>
      <c r="J5" s="7">
        <v>22360</v>
      </c>
      <c r="K5" s="7">
        <v>41756</v>
      </c>
      <c r="L5" s="22">
        <v>31346</v>
      </c>
      <c r="M5" s="7">
        <v>19774</v>
      </c>
      <c r="N5" s="24">
        <v>0</v>
      </c>
      <c r="O5" s="18">
        <v>355052</v>
      </c>
    </row>
    <row r="6" spans="1:15" x14ac:dyDescent="0.25">
      <c r="A6" s="15" t="s">
        <v>17</v>
      </c>
      <c r="B6" s="8">
        <v>-1692</v>
      </c>
      <c r="C6" s="9">
        <v>-162622</v>
      </c>
      <c r="D6" s="9">
        <v>-12748</v>
      </c>
      <c r="E6" s="19">
        <v>1227</v>
      </c>
      <c r="F6" s="9">
        <v>325916</v>
      </c>
      <c r="G6" s="9">
        <v>73317</v>
      </c>
      <c r="H6" s="9">
        <v>20590</v>
      </c>
      <c r="I6" s="9">
        <v>11012</v>
      </c>
      <c r="J6" s="9">
        <v>1336</v>
      </c>
      <c r="K6" s="9">
        <v>25998</v>
      </c>
      <c r="L6" s="20">
        <v>135126</v>
      </c>
      <c r="M6" s="9">
        <v>-80561</v>
      </c>
      <c r="N6" s="23">
        <v>0</v>
      </c>
      <c r="O6" s="17">
        <v>336899</v>
      </c>
    </row>
    <row r="7" spans="1:15" x14ac:dyDescent="0.25">
      <c r="A7" s="16" t="s">
        <v>30</v>
      </c>
      <c r="B7" s="6">
        <v>0</v>
      </c>
      <c r="C7" s="7">
        <v>0</v>
      </c>
      <c r="D7" s="7">
        <v>0</v>
      </c>
      <c r="E7" s="21">
        <v>0</v>
      </c>
      <c r="F7" s="7">
        <v>947</v>
      </c>
      <c r="G7" s="7">
        <v>2599</v>
      </c>
      <c r="H7" s="7">
        <v>1900</v>
      </c>
      <c r="I7" s="7">
        <v>307819</v>
      </c>
      <c r="J7" s="7">
        <v>5338</v>
      </c>
      <c r="K7" s="7">
        <v>-362</v>
      </c>
      <c r="L7" s="22">
        <v>-10179</v>
      </c>
      <c r="M7" s="7">
        <v>0</v>
      </c>
      <c r="N7" s="24">
        <v>0</v>
      </c>
      <c r="O7" s="18">
        <v>308062</v>
      </c>
    </row>
    <row r="8" spans="1:15" x14ac:dyDescent="0.25">
      <c r="A8" s="15" t="s">
        <v>22</v>
      </c>
      <c r="B8" s="8">
        <v>-4419</v>
      </c>
      <c r="C8" s="9">
        <v>-21913</v>
      </c>
      <c r="D8" s="9">
        <v>-8134</v>
      </c>
      <c r="E8" s="19">
        <v>14550</v>
      </c>
      <c r="F8" s="9">
        <v>69353</v>
      </c>
      <c r="G8" s="9">
        <v>9802</v>
      </c>
      <c r="H8" s="9">
        <v>1251</v>
      </c>
      <c r="I8" s="9">
        <v>4464</v>
      </c>
      <c r="J8" s="9">
        <v>0</v>
      </c>
      <c r="K8" s="9">
        <v>0</v>
      </c>
      <c r="L8" s="20">
        <v>408</v>
      </c>
      <c r="M8" s="9">
        <v>152892</v>
      </c>
      <c r="N8" s="23">
        <v>0</v>
      </c>
      <c r="O8" s="17">
        <v>218254</v>
      </c>
    </row>
    <row r="9" spans="1:15" x14ac:dyDescent="0.25">
      <c r="A9" s="16" t="s">
        <v>14</v>
      </c>
      <c r="B9" s="6">
        <v>0</v>
      </c>
      <c r="C9" s="7">
        <v>-137759</v>
      </c>
      <c r="D9" s="7">
        <v>1729</v>
      </c>
      <c r="E9" s="21">
        <v>-44337</v>
      </c>
      <c r="F9" s="7">
        <v>5492</v>
      </c>
      <c r="G9" s="7">
        <v>8647</v>
      </c>
      <c r="H9" s="7">
        <v>30685</v>
      </c>
      <c r="I9" s="7">
        <v>43936</v>
      </c>
      <c r="J9" s="7">
        <v>0</v>
      </c>
      <c r="K9" s="7">
        <v>204559</v>
      </c>
      <c r="L9" s="22">
        <v>10120</v>
      </c>
      <c r="M9" s="7">
        <v>77785</v>
      </c>
      <c r="N9" s="24">
        <v>8970</v>
      </c>
      <c r="O9" s="18">
        <v>209827</v>
      </c>
    </row>
    <row r="10" spans="1:15" x14ac:dyDescent="0.25">
      <c r="A10" s="15" t="s">
        <v>21</v>
      </c>
      <c r="B10" s="8">
        <v>-91805</v>
      </c>
      <c r="C10" s="9">
        <v>125534</v>
      </c>
      <c r="D10" s="9">
        <v>-918</v>
      </c>
      <c r="E10" s="19">
        <v>44</v>
      </c>
      <c r="F10" s="9">
        <v>56517</v>
      </c>
      <c r="G10" s="9">
        <v>1274</v>
      </c>
      <c r="H10" s="9">
        <v>9709</v>
      </c>
      <c r="I10" s="9">
        <v>17905</v>
      </c>
      <c r="J10" s="9">
        <v>-790</v>
      </c>
      <c r="K10" s="9">
        <v>28444</v>
      </c>
      <c r="L10" s="20">
        <v>57183</v>
      </c>
      <c r="M10" s="9">
        <v>-1868</v>
      </c>
      <c r="N10" s="23">
        <v>196</v>
      </c>
      <c r="O10" s="17">
        <v>201425</v>
      </c>
    </row>
    <row r="11" spans="1:15" x14ac:dyDescent="0.25">
      <c r="A11" s="16" t="s">
        <v>64</v>
      </c>
      <c r="B11" s="6">
        <v>0</v>
      </c>
      <c r="C11" s="7">
        <v>49370</v>
      </c>
      <c r="D11" s="7">
        <v>0</v>
      </c>
      <c r="E11" s="21">
        <v>97224</v>
      </c>
      <c r="F11" s="7">
        <v>26251</v>
      </c>
      <c r="G11" s="7">
        <v>-5454</v>
      </c>
      <c r="H11" s="7">
        <v>1453</v>
      </c>
      <c r="I11" s="7">
        <v>5979</v>
      </c>
      <c r="J11" s="7">
        <v>0</v>
      </c>
      <c r="K11" s="7">
        <v>0</v>
      </c>
      <c r="L11" s="22">
        <v>-2895</v>
      </c>
      <c r="M11" s="7">
        <v>0</v>
      </c>
      <c r="N11" s="24">
        <v>0</v>
      </c>
      <c r="O11" s="18">
        <v>171928</v>
      </c>
    </row>
    <row r="12" spans="1:15" x14ac:dyDescent="0.25">
      <c r="A12" s="15" t="s">
        <v>66</v>
      </c>
      <c r="B12" s="8">
        <v>-11142</v>
      </c>
      <c r="C12" s="9">
        <v>-2973</v>
      </c>
      <c r="D12" s="9">
        <v>-7551</v>
      </c>
      <c r="E12" s="19">
        <v>0</v>
      </c>
      <c r="F12" s="9">
        <v>-9928</v>
      </c>
      <c r="G12" s="9">
        <v>616</v>
      </c>
      <c r="H12" s="9">
        <v>-24</v>
      </c>
      <c r="I12" s="9">
        <v>-129</v>
      </c>
      <c r="J12" s="9">
        <v>0</v>
      </c>
      <c r="K12" s="9">
        <v>-3866</v>
      </c>
      <c r="L12" s="20">
        <v>13524</v>
      </c>
      <c r="M12" s="9">
        <v>161825</v>
      </c>
      <c r="N12" s="23">
        <v>0</v>
      </c>
      <c r="O12" s="17">
        <v>140352</v>
      </c>
    </row>
    <row r="13" spans="1:15" x14ac:dyDescent="0.25">
      <c r="A13" s="16" t="s">
        <v>72</v>
      </c>
      <c r="B13" s="6">
        <v>0</v>
      </c>
      <c r="C13" s="7">
        <v>-18554</v>
      </c>
      <c r="D13" s="7">
        <v>-4180</v>
      </c>
      <c r="E13" s="21">
        <v>30094</v>
      </c>
      <c r="F13" s="7">
        <v>18120</v>
      </c>
      <c r="G13" s="7">
        <v>-1438</v>
      </c>
      <c r="H13" s="7">
        <v>-963</v>
      </c>
      <c r="I13" s="7">
        <v>-654</v>
      </c>
      <c r="J13" s="7">
        <v>632</v>
      </c>
      <c r="K13" s="7">
        <v>-846</v>
      </c>
      <c r="L13" s="22">
        <v>-2857</v>
      </c>
      <c r="M13" s="7">
        <v>91924</v>
      </c>
      <c r="N13" s="24">
        <v>0</v>
      </c>
      <c r="O13" s="18">
        <v>111278</v>
      </c>
    </row>
    <row r="14" spans="1:15" x14ac:dyDescent="0.25">
      <c r="A14" s="15" t="s">
        <v>18</v>
      </c>
      <c r="B14" s="8">
        <v>-166425</v>
      </c>
      <c r="C14" s="9">
        <v>-383927</v>
      </c>
      <c r="D14" s="9">
        <v>-4965</v>
      </c>
      <c r="E14" s="19">
        <v>0</v>
      </c>
      <c r="F14" s="9">
        <v>282652</v>
      </c>
      <c r="G14" s="9">
        <v>224777</v>
      </c>
      <c r="H14" s="9">
        <v>4155</v>
      </c>
      <c r="I14" s="9">
        <v>100483</v>
      </c>
      <c r="J14" s="9">
        <v>-10</v>
      </c>
      <c r="K14" s="9">
        <v>19530</v>
      </c>
      <c r="L14" s="20">
        <v>-1555</v>
      </c>
      <c r="M14" s="9">
        <v>29512</v>
      </c>
      <c r="N14" s="23">
        <v>0</v>
      </c>
      <c r="O14" s="17">
        <v>104227</v>
      </c>
    </row>
    <row r="15" spans="1:15" x14ac:dyDescent="0.25">
      <c r="A15" s="16" t="s">
        <v>56</v>
      </c>
      <c r="B15" s="6">
        <v>-14594</v>
      </c>
      <c r="C15" s="7">
        <v>-9448</v>
      </c>
      <c r="D15" s="7">
        <v>-8414</v>
      </c>
      <c r="E15" s="21">
        <v>0</v>
      </c>
      <c r="F15" s="7">
        <v>5843</v>
      </c>
      <c r="G15" s="7">
        <v>421</v>
      </c>
      <c r="H15" s="7">
        <v>535</v>
      </c>
      <c r="I15" s="7">
        <v>6817</v>
      </c>
      <c r="J15" s="7">
        <v>-2320</v>
      </c>
      <c r="K15" s="7">
        <v>-300</v>
      </c>
      <c r="L15" s="22">
        <v>24994</v>
      </c>
      <c r="M15" s="7">
        <v>98210</v>
      </c>
      <c r="N15" s="24">
        <v>0</v>
      </c>
      <c r="O15" s="18">
        <v>101744</v>
      </c>
    </row>
    <row r="16" spans="1:15" x14ac:dyDescent="0.25">
      <c r="A16" s="15" t="s">
        <v>59</v>
      </c>
      <c r="B16" s="8">
        <v>0</v>
      </c>
      <c r="C16" s="9">
        <v>0</v>
      </c>
      <c r="D16" s="9">
        <v>0</v>
      </c>
      <c r="E16" s="19">
        <v>0</v>
      </c>
      <c r="F16" s="9">
        <v>-26257</v>
      </c>
      <c r="G16" s="9">
        <v>0</v>
      </c>
      <c r="H16" s="9">
        <v>12155</v>
      </c>
      <c r="I16" s="9">
        <v>82130</v>
      </c>
      <c r="J16" s="9">
        <v>0</v>
      </c>
      <c r="K16" s="9">
        <v>0</v>
      </c>
      <c r="L16" s="20">
        <v>0</v>
      </c>
      <c r="M16" s="9">
        <v>0</v>
      </c>
      <c r="N16" s="23">
        <v>0</v>
      </c>
      <c r="O16" s="17">
        <v>68028</v>
      </c>
    </row>
    <row r="17" spans="1:15" x14ac:dyDescent="0.25">
      <c r="A17" s="16" t="s">
        <v>75</v>
      </c>
      <c r="B17" s="6">
        <v>0</v>
      </c>
      <c r="C17" s="7">
        <v>0</v>
      </c>
      <c r="D17" s="7">
        <v>0</v>
      </c>
      <c r="E17" s="21">
        <v>0</v>
      </c>
      <c r="F17" s="7">
        <v>0</v>
      </c>
      <c r="G17" s="7">
        <v>0</v>
      </c>
      <c r="H17" s="7">
        <v>20456</v>
      </c>
      <c r="I17" s="7">
        <v>45550</v>
      </c>
      <c r="J17" s="7">
        <v>0</v>
      </c>
      <c r="K17" s="7">
        <v>0</v>
      </c>
      <c r="L17" s="22">
        <v>0</v>
      </c>
      <c r="M17" s="7">
        <v>0</v>
      </c>
      <c r="N17" s="24">
        <v>0</v>
      </c>
      <c r="O17" s="18">
        <v>66006</v>
      </c>
    </row>
    <row r="18" spans="1:15" x14ac:dyDescent="0.25">
      <c r="A18" s="15" t="s">
        <v>32</v>
      </c>
      <c r="B18" s="8">
        <v>0</v>
      </c>
      <c r="C18" s="9">
        <v>-20770</v>
      </c>
      <c r="D18" s="9">
        <v>14714</v>
      </c>
      <c r="E18" s="19">
        <v>0</v>
      </c>
      <c r="F18" s="9">
        <v>0</v>
      </c>
      <c r="G18" s="9">
        <v>17939</v>
      </c>
      <c r="H18" s="9">
        <v>4272</v>
      </c>
      <c r="I18" s="9">
        <v>7953</v>
      </c>
      <c r="J18" s="9">
        <v>0</v>
      </c>
      <c r="K18" s="9">
        <v>0</v>
      </c>
      <c r="L18" s="20">
        <v>41119</v>
      </c>
      <c r="M18" s="9">
        <v>0</v>
      </c>
      <c r="N18" s="23">
        <v>0</v>
      </c>
      <c r="O18" s="17">
        <v>65227</v>
      </c>
    </row>
    <row r="19" spans="1:15" x14ac:dyDescent="0.25">
      <c r="A19" s="16" t="s">
        <v>63</v>
      </c>
      <c r="B19" s="6">
        <v>15566</v>
      </c>
      <c r="C19" s="7">
        <v>0</v>
      </c>
      <c r="D19" s="7">
        <v>23666</v>
      </c>
      <c r="E19" s="21">
        <v>-4770</v>
      </c>
      <c r="F19" s="7">
        <v>0</v>
      </c>
      <c r="G19" s="7">
        <v>25996</v>
      </c>
      <c r="H19" s="7">
        <v>0</v>
      </c>
      <c r="I19" s="7">
        <v>-5500</v>
      </c>
      <c r="J19" s="7">
        <v>2051</v>
      </c>
      <c r="K19" s="7">
        <v>7773</v>
      </c>
      <c r="L19" s="22">
        <v>0</v>
      </c>
      <c r="M19" s="7">
        <v>0</v>
      </c>
      <c r="N19" s="24">
        <v>0</v>
      </c>
      <c r="O19" s="18">
        <v>64782</v>
      </c>
    </row>
    <row r="20" spans="1:15" x14ac:dyDescent="0.25">
      <c r="A20" s="15" t="s">
        <v>34</v>
      </c>
      <c r="B20" s="8">
        <v>0</v>
      </c>
      <c r="C20" s="9">
        <v>0</v>
      </c>
      <c r="D20" s="9">
        <v>19603</v>
      </c>
      <c r="E20" s="19">
        <v>0</v>
      </c>
      <c r="F20" s="9">
        <v>0</v>
      </c>
      <c r="G20" s="9">
        <v>0</v>
      </c>
      <c r="H20" s="9">
        <v>42750</v>
      </c>
      <c r="I20" s="9">
        <v>-2300</v>
      </c>
      <c r="J20" s="9">
        <v>0</v>
      </c>
      <c r="K20" s="9">
        <v>-932</v>
      </c>
      <c r="L20" s="20">
        <v>0</v>
      </c>
      <c r="M20" s="9">
        <v>0</v>
      </c>
      <c r="N20" s="23">
        <v>0</v>
      </c>
      <c r="O20" s="17">
        <v>59121</v>
      </c>
    </row>
    <row r="21" spans="1:15" x14ac:dyDescent="0.25">
      <c r="A21" s="16" t="s">
        <v>25</v>
      </c>
      <c r="B21" s="6">
        <v>-1208</v>
      </c>
      <c r="C21" s="7">
        <v>21130</v>
      </c>
      <c r="D21" s="7">
        <v>2540</v>
      </c>
      <c r="E21" s="21">
        <v>0</v>
      </c>
      <c r="F21" s="7">
        <v>5173</v>
      </c>
      <c r="G21" s="7">
        <v>1518</v>
      </c>
      <c r="H21" s="7">
        <v>0</v>
      </c>
      <c r="I21" s="7">
        <v>19526</v>
      </c>
      <c r="J21" s="7">
        <v>0</v>
      </c>
      <c r="K21" s="7">
        <v>322</v>
      </c>
      <c r="L21" s="22">
        <v>14154</v>
      </c>
      <c r="M21" s="7">
        <v>-5691</v>
      </c>
      <c r="N21" s="24">
        <v>-990</v>
      </c>
      <c r="O21" s="18">
        <v>56474</v>
      </c>
    </row>
    <row r="22" spans="1:15" x14ac:dyDescent="0.25">
      <c r="A22" s="15" t="s">
        <v>31</v>
      </c>
      <c r="B22" s="8">
        <v>0</v>
      </c>
      <c r="C22" s="9">
        <v>16159</v>
      </c>
      <c r="D22" s="9">
        <v>2582</v>
      </c>
      <c r="E22" s="19">
        <v>22423</v>
      </c>
      <c r="F22" s="9">
        <v>-1351</v>
      </c>
      <c r="G22" s="9">
        <v>1410</v>
      </c>
      <c r="H22" s="9">
        <v>114</v>
      </c>
      <c r="I22" s="9">
        <v>10396</v>
      </c>
      <c r="J22" s="9">
        <v>-697</v>
      </c>
      <c r="K22" s="9">
        <v>1259</v>
      </c>
      <c r="L22" s="20">
        <v>0</v>
      </c>
      <c r="M22" s="9">
        <v>-606</v>
      </c>
      <c r="N22" s="23">
        <v>0</v>
      </c>
      <c r="O22" s="17">
        <v>51689</v>
      </c>
    </row>
    <row r="23" spans="1:15" x14ac:dyDescent="0.25">
      <c r="A23" s="16" t="s">
        <v>61</v>
      </c>
      <c r="B23" s="6">
        <v>0</v>
      </c>
      <c r="C23" s="7">
        <v>-464</v>
      </c>
      <c r="D23" s="7">
        <v>-311</v>
      </c>
      <c r="E23" s="21">
        <v>0</v>
      </c>
      <c r="F23" s="7">
        <v>36333</v>
      </c>
      <c r="G23" s="7">
        <v>10789</v>
      </c>
      <c r="H23" s="7">
        <v>826</v>
      </c>
      <c r="I23" s="7">
        <v>-359</v>
      </c>
      <c r="J23" s="7">
        <v>0</v>
      </c>
      <c r="K23" s="7">
        <v>745</v>
      </c>
      <c r="L23" s="22">
        <v>0</v>
      </c>
      <c r="M23" s="7">
        <v>0</v>
      </c>
      <c r="N23" s="24">
        <v>0</v>
      </c>
      <c r="O23" s="18">
        <v>47559</v>
      </c>
    </row>
    <row r="24" spans="1:15" x14ac:dyDescent="0.25">
      <c r="A24" s="15" t="s">
        <v>68</v>
      </c>
      <c r="B24" s="8">
        <v>0</v>
      </c>
      <c r="C24" s="9">
        <v>0</v>
      </c>
      <c r="D24" s="9">
        <v>0</v>
      </c>
      <c r="E24" s="19">
        <v>0</v>
      </c>
      <c r="F24" s="9">
        <v>6420</v>
      </c>
      <c r="G24" s="9">
        <v>7552</v>
      </c>
      <c r="H24" s="9">
        <v>0</v>
      </c>
      <c r="I24" s="9">
        <v>23551</v>
      </c>
      <c r="J24" s="9">
        <v>0</v>
      </c>
      <c r="K24" s="9">
        <v>9568</v>
      </c>
      <c r="L24" s="20">
        <v>98</v>
      </c>
      <c r="M24" s="9">
        <v>0</v>
      </c>
      <c r="N24" s="23">
        <v>0</v>
      </c>
      <c r="O24" s="17">
        <v>47189</v>
      </c>
    </row>
    <row r="25" spans="1:15" x14ac:dyDescent="0.25">
      <c r="A25" s="16" t="s">
        <v>38</v>
      </c>
      <c r="B25" s="6">
        <v>0</v>
      </c>
      <c r="C25" s="7">
        <v>0</v>
      </c>
      <c r="D25" s="7">
        <v>0</v>
      </c>
      <c r="E25" s="21">
        <v>0</v>
      </c>
      <c r="F25" s="7">
        <v>0</v>
      </c>
      <c r="G25" s="7">
        <v>0</v>
      </c>
      <c r="H25" s="7">
        <v>9607</v>
      </c>
      <c r="I25" s="7">
        <v>11065</v>
      </c>
      <c r="J25" s="7">
        <v>0</v>
      </c>
      <c r="K25" s="7">
        <v>24744</v>
      </c>
      <c r="L25" s="22">
        <v>0</v>
      </c>
      <c r="M25" s="7">
        <v>0</v>
      </c>
      <c r="N25" s="24">
        <v>0</v>
      </c>
      <c r="O25" s="18">
        <v>45416</v>
      </c>
    </row>
    <row r="26" spans="1:15" x14ac:dyDescent="0.25">
      <c r="A26" s="15" t="s">
        <v>20</v>
      </c>
      <c r="B26" s="8">
        <v>-12991</v>
      </c>
      <c r="C26" s="9">
        <v>-29141</v>
      </c>
      <c r="D26" s="9">
        <v>43666</v>
      </c>
      <c r="E26" s="19">
        <v>-17956</v>
      </c>
      <c r="F26" s="9">
        <v>-573</v>
      </c>
      <c r="G26" s="9">
        <v>9227</v>
      </c>
      <c r="H26" s="9">
        <v>9322</v>
      </c>
      <c r="I26" s="9">
        <v>11336</v>
      </c>
      <c r="J26" s="9">
        <v>0</v>
      </c>
      <c r="K26" s="9">
        <v>3028</v>
      </c>
      <c r="L26" s="20">
        <v>-3008</v>
      </c>
      <c r="M26" s="9">
        <v>0</v>
      </c>
      <c r="N26" s="23">
        <v>21593</v>
      </c>
      <c r="O26" s="17">
        <v>34503</v>
      </c>
    </row>
    <row r="27" spans="1:15" x14ac:dyDescent="0.25">
      <c r="A27" s="16" t="s">
        <v>27</v>
      </c>
      <c r="B27" s="6">
        <v>0</v>
      </c>
      <c r="C27" s="7">
        <v>-435</v>
      </c>
      <c r="D27" s="7">
        <v>-1542</v>
      </c>
      <c r="E27" s="21">
        <v>-1564</v>
      </c>
      <c r="F27" s="7">
        <v>0</v>
      </c>
      <c r="G27" s="7">
        <v>0</v>
      </c>
      <c r="H27" s="7">
        <v>0</v>
      </c>
      <c r="I27" s="7">
        <v>0</v>
      </c>
      <c r="J27" s="7">
        <v>21571</v>
      </c>
      <c r="K27" s="7">
        <v>-143</v>
      </c>
      <c r="L27" s="22">
        <v>13062</v>
      </c>
      <c r="M27" s="7">
        <v>0</v>
      </c>
      <c r="N27" s="24">
        <v>0</v>
      </c>
      <c r="O27" s="18">
        <v>30949</v>
      </c>
    </row>
    <row r="28" spans="1:15" x14ac:dyDescent="0.25">
      <c r="A28" s="15" t="s">
        <v>23</v>
      </c>
      <c r="B28" s="8">
        <v>0</v>
      </c>
      <c r="C28" s="9">
        <v>0</v>
      </c>
      <c r="D28" s="9">
        <v>-15763</v>
      </c>
      <c r="E28" s="19">
        <v>0</v>
      </c>
      <c r="F28" s="9">
        <v>0</v>
      </c>
      <c r="G28" s="9">
        <v>1005</v>
      </c>
      <c r="H28" s="9">
        <v>-607</v>
      </c>
      <c r="I28" s="9">
        <v>47907</v>
      </c>
      <c r="J28" s="9">
        <v>0</v>
      </c>
      <c r="K28" s="9">
        <v>0</v>
      </c>
      <c r="L28" s="20">
        <v>0</v>
      </c>
      <c r="M28" s="9">
        <v>0</v>
      </c>
      <c r="N28" s="23">
        <v>-2414</v>
      </c>
      <c r="O28" s="17">
        <v>30128</v>
      </c>
    </row>
    <row r="29" spans="1:15" x14ac:dyDescent="0.25">
      <c r="A29" s="16" t="s">
        <v>36</v>
      </c>
      <c r="B29" s="6">
        <v>-1831</v>
      </c>
      <c r="C29" s="7">
        <v>0</v>
      </c>
      <c r="D29" s="7">
        <v>0</v>
      </c>
      <c r="E29" s="21">
        <v>0</v>
      </c>
      <c r="F29" s="7">
        <v>34</v>
      </c>
      <c r="G29" s="7">
        <v>10373</v>
      </c>
      <c r="H29" s="7">
        <v>0</v>
      </c>
      <c r="I29" s="7">
        <v>4551</v>
      </c>
      <c r="J29" s="7">
        <v>0</v>
      </c>
      <c r="K29" s="7">
        <v>7678</v>
      </c>
      <c r="L29" s="22">
        <v>7553</v>
      </c>
      <c r="M29" s="7">
        <v>0</v>
      </c>
      <c r="N29" s="24">
        <v>0</v>
      </c>
      <c r="O29" s="18">
        <v>28358</v>
      </c>
    </row>
    <row r="30" spans="1:15" x14ac:dyDescent="0.25">
      <c r="A30" s="15" t="s">
        <v>29</v>
      </c>
      <c r="B30" s="8">
        <v>0</v>
      </c>
      <c r="C30" s="9">
        <v>26568</v>
      </c>
      <c r="D30" s="9">
        <v>2607</v>
      </c>
      <c r="E30" s="19">
        <v>0</v>
      </c>
      <c r="F30" s="9">
        <v>675</v>
      </c>
      <c r="G30" s="9">
        <v>494</v>
      </c>
      <c r="H30" s="9">
        <v>-649</v>
      </c>
      <c r="I30" s="9">
        <v>-479</v>
      </c>
      <c r="J30" s="9">
        <v>0</v>
      </c>
      <c r="K30" s="9">
        <v>0</v>
      </c>
      <c r="L30" s="20">
        <v>-1082</v>
      </c>
      <c r="M30" s="9">
        <v>0</v>
      </c>
      <c r="N30" s="23">
        <v>0</v>
      </c>
      <c r="O30" s="17">
        <v>28134</v>
      </c>
    </row>
    <row r="31" spans="1:15" x14ac:dyDescent="0.25">
      <c r="A31" s="16" t="s">
        <v>13</v>
      </c>
      <c r="B31" s="6">
        <v>-41983</v>
      </c>
      <c r="C31" s="7">
        <v>-326879</v>
      </c>
      <c r="D31" s="7">
        <v>-145486</v>
      </c>
      <c r="E31" s="21">
        <v>-22841</v>
      </c>
      <c r="F31" s="7">
        <v>122289</v>
      </c>
      <c r="G31" s="7">
        <v>354071</v>
      </c>
      <c r="H31" s="7">
        <v>186306</v>
      </c>
      <c r="I31" s="7">
        <v>-9110</v>
      </c>
      <c r="J31" s="7">
        <v>-12914</v>
      </c>
      <c r="K31" s="7">
        <v>72145</v>
      </c>
      <c r="L31" s="22">
        <v>-8265</v>
      </c>
      <c r="M31" s="7">
        <v>-139261</v>
      </c>
      <c r="N31" s="24">
        <v>0</v>
      </c>
      <c r="O31" s="18">
        <v>28072</v>
      </c>
    </row>
    <row r="32" spans="1:15" x14ac:dyDescent="0.25">
      <c r="A32" s="15" t="s">
        <v>67</v>
      </c>
      <c r="B32" s="8">
        <v>0</v>
      </c>
      <c r="C32" s="9">
        <v>0</v>
      </c>
      <c r="D32" s="9">
        <v>0</v>
      </c>
      <c r="E32" s="1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20">
        <v>0</v>
      </c>
      <c r="M32" s="9">
        <v>0</v>
      </c>
      <c r="N32" s="23">
        <v>18504</v>
      </c>
      <c r="O32" s="17">
        <v>18504</v>
      </c>
    </row>
    <row r="33" spans="1:15" x14ac:dyDescent="0.25">
      <c r="A33" s="16" t="s">
        <v>16</v>
      </c>
      <c r="B33" s="6">
        <v>-8707</v>
      </c>
      <c r="C33" s="7">
        <v>89003</v>
      </c>
      <c r="D33" s="7">
        <v>-46705</v>
      </c>
      <c r="E33" s="21">
        <v>0</v>
      </c>
      <c r="F33" s="7">
        <v>35327</v>
      </c>
      <c r="G33" s="7">
        <v>50796</v>
      </c>
      <c r="H33" s="7">
        <v>-868</v>
      </c>
      <c r="I33" s="7">
        <v>130075</v>
      </c>
      <c r="J33" s="7">
        <v>-330174</v>
      </c>
      <c r="K33" s="7">
        <v>85473</v>
      </c>
      <c r="L33" s="22">
        <v>10949</v>
      </c>
      <c r="M33" s="7">
        <v>1186</v>
      </c>
      <c r="N33" s="24">
        <v>0</v>
      </c>
      <c r="O33" s="18">
        <v>16355</v>
      </c>
    </row>
    <row r="34" spans="1:15" x14ac:dyDescent="0.25">
      <c r="A34" s="15" t="s">
        <v>54</v>
      </c>
      <c r="B34" s="8">
        <v>-189</v>
      </c>
      <c r="C34" s="9">
        <v>-5799</v>
      </c>
      <c r="D34" s="9">
        <v>0</v>
      </c>
      <c r="E34" s="19">
        <v>122</v>
      </c>
      <c r="F34" s="9">
        <v>10492</v>
      </c>
      <c r="G34" s="9">
        <v>-4700</v>
      </c>
      <c r="H34" s="9">
        <v>137</v>
      </c>
      <c r="I34" s="9">
        <v>10822</v>
      </c>
      <c r="J34" s="9">
        <v>0</v>
      </c>
      <c r="K34" s="9">
        <v>3598</v>
      </c>
      <c r="L34" s="20">
        <v>-235</v>
      </c>
      <c r="M34" s="9">
        <v>0</v>
      </c>
      <c r="N34" s="23">
        <v>0</v>
      </c>
      <c r="O34" s="17">
        <v>14248</v>
      </c>
    </row>
    <row r="35" spans="1:15" x14ac:dyDescent="0.25">
      <c r="A35" s="16" t="s">
        <v>45</v>
      </c>
      <c r="B35" s="6">
        <v>0</v>
      </c>
      <c r="C35" s="7">
        <v>4124</v>
      </c>
      <c r="D35" s="7">
        <v>0</v>
      </c>
      <c r="E35" s="21">
        <v>0</v>
      </c>
      <c r="F35" s="7">
        <v>0</v>
      </c>
      <c r="G35" s="7">
        <v>0</v>
      </c>
      <c r="H35" s="7">
        <v>0</v>
      </c>
      <c r="I35" s="7">
        <v>-318</v>
      </c>
      <c r="J35" s="7">
        <v>0</v>
      </c>
      <c r="K35" s="7">
        <v>0</v>
      </c>
      <c r="L35" s="22">
        <v>9554</v>
      </c>
      <c r="M35" s="7">
        <v>0</v>
      </c>
      <c r="N35" s="24">
        <v>0</v>
      </c>
      <c r="O35" s="18">
        <v>13360</v>
      </c>
    </row>
    <row r="36" spans="1:15" x14ac:dyDescent="0.25">
      <c r="A36" s="15" t="s">
        <v>35</v>
      </c>
      <c r="B36" s="8">
        <v>-8251</v>
      </c>
      <c r="C36" s="9">
        <v>-772</v>
      </c>
      <c r="D36" s="9">
        <v>147</v>
      </c>
      <c r="E36" s="19">
        <v>19214</v>
      </c>
      <c r="F36" s="9">
        <v>-10021</v>
      </c>
      <c r="G36" s="9">
        <v>20083</v>
      </c>
      <c r="H36" s="9">
        <v>-1591</v>
      </c>
      <c r="I36" s="9">
        <v>-1434</v>
      </c>
      <c r="J36" s="9">
        <v>0</v>
      </c>
      <c r="K36" s="9">
        <v>160</v>
      </c>
      <c r="L36" s="20">
        <v>0</v>
      </c>
      <c r="M36" s="9">
        <v>-4177</v>
      </c>
      <c r="N36" s="23">
        <v>0</v>
      </c>
      <c r="O36" s="17">
        <v>13358</v>
      </c>
    </row>
    <row r="37" spans="1:15" x14ac:dyDescent="0.25">
      <c r="A37" s="16" t="s">
        <v>41</v>
      </c>
      <c r="B37" s="6">
        <v>0</v>
      </c>
      <c r="C37" s="7">
        <v>0</v>
      </c>
      <c r="D37" s="7">
        <v>0</v>
      </c>
      <c r="E37" s="21">
        <v>0</v>
      </c>
      <c r="F37" s="7">
        <v>0</v>
      </c>
      <c r="G37" s="7">
        <v>-977</v>
      </c>
      <c r="H37" s="7">
        <v>0</v>
      </c>
      <c r="I37" s="7">
        <v>1331</v>
      </c>
      <c r="J37" s="7">
        <v>0</v>
      </c>
      <c r="K37" s="7">
        <v>16439</v>
      </c>
      <c r="L37" s="22">
        <v>-3688</v>
      </c>
      <c r="M37" s="7">
        <v>0</v>
      </c>
      <c r="N37" s="24">
        <v>0</v>
      </c>
      <c r="O37" s="18">
        <v>13105</v>
      </c>
    </row>
    <row r="38" spans="1:15" x14ac:dyDescent="0.25">
      <c r="A38" s="15" t="s">
        <v>33</v>
      </c>
      <c r="B38" s="8">
        <v>0</v>
      </c>
      <c r="C38" s="9">
        <v>-5587</v>
      </c>
      <c r="D38" s="9">
        <v>0</v>
      </c>
      <c r="E38" s="19">
        <v>0</v>
      </c>
      <c r="F38" s="9">
        <v>396</v>
      </c>
      <c r="G38" s="9">
        <v>2029</v>
      </c>
      <c r="H38" s="9">
        <v>84</v>
      </c>
      <c r="I38" s="9">
        <v>5833</v>
      </c>
      <c r="J38" s="9">
        <v>0</v>
      </c>
      <c r="K38" s="9">
        <v>6557</v>
      </c>
      <c r="L38" s="20">
        <v>3048</v>
      </c>
      <c r="M38" s="9">
        <v>0</v>
      </c>
      <c r="N38" s="23">
        <v>0</v>
      </c>
      <c r="O38" s="17">
        <v>12360</v>
      </c>
    </row>
    <row r="39" spans="1:15" x14ac:dyDescent="0.25">
      <c r="A39" s="16" t="s">
        <v>73</v>
      </c>
      <c r="B39" s="6">
        <v>0</v>
      </c>
      <c r="C39" s="7">
        <v>0</v>
      </c>
      <c r="D39" s="7">
        <v>0</v>
      </c>
      <c r="E39" s="21">
        <v>0</v>
      </c>
      <c r="F39" s="7">
        <v>0</v>
      </c>
      <c r="G39" s="7">
        <v>10900</v>
      </c>
      <c r="H39" s="7">
        <v>0</v>
      </c>
      <c r="I39" s="7">
        <v>0</v>
      </c>
      <c r="J39" s="7">
        <v>0</v>
      </c>
      <c r="K39" s="7">
        <v>0</v>
      </c>
      <c r="L39" s="22">
        <v>0</v>
      </c>
      <c r="M39" s="7">
        <v>0</v>
      </c>
      <c r="N39" s="24">
        <v>0</v>
      </c>
      <c r="O39" s="18">
        <v>10900</v>
      </c>
    </row>
    <row r="40" spans="1:15" x14ac:dyDescent="0.25">
      <c r="A40" s="15" t="s">
        <v>46</v>
      </c>
      <c r="B40" s="8">
        <v>0</v>
      </c>
      <c r="C40" s="9">
        <v>3127</v>
      </c>
      <c r="D40" s="9">
        <v>0</v>
      </c>
      <c r="E40" s="19">
        <v>0</v>
      </c>
      <c r="F40" s="9">
        <v>765</v>
      </c>
      <c r="G40" s="9">
        <v>3320</v>
      </c>
      <c r="H40" s="9">
        <v>237</v>
      </c>
      <c r="I40" s="9">
        <v>-185</v>
      </c>
      <c r="J40" s="9">
        <v>644</v>
      </c>
      <c r="K40" s="9">
        <v>-198</v>
      </c>
      <c r="L40" s="20">
        <v>2744</v>
      </c>
      <c r="M40" s="9">
        <v>0</v>
      </c>
      <c r="N40" s="23">
        <v>0</v>
      </c>
      <c r="O40" s="17">
        <v>10454</v>
      </c>
    </row>
    <row r="41" spans="1:15" x14ac:dyDescent="0.25">
      <c r="A41" s="16" t="s">
        <v>47</v>
      </c>
      <c r="B41" s="6">
        <v>-3385</v>
      </c>
      <c r="C41" s="7">
        <v>0</v>
      </c>
      <c r="D41" s="7">
        <v>-578</v>
      </c>
      <c r="E41" s="21">
        <v>0</v>
      </c>
      <c r="F41" s="7">
        <v>7906</v>
      </c>
      <c r="G41" s="7">
        <v>0</v>
      </c>
      <c r="H41" s="7">
        <v>389</v>
      </c>
      <c r="I41" s="7">
        <v>93</v>
      </c>
      <c r="J41" s="7">
        <v>0</v>
      </c>
      <c r="K41" s="7">
        <v>3664</v>
      </c>
      <c r="L41" s="22">
        <v>15</v>
      </c>
      <c r="M41" s="7">
        <v>0</v>
      </c>
      <c r="N41" s="24">
        <v>0</v>
      </c>
      <c r="O41" s="18">
        <v>8104</v>
      </c>
    </row>
    <row r="42" spans="1:15" x14ac:dyDescent="0.25">
      <c r="A42" s="15" t="s">
        <v>71</v>
      </c>
      <c r="B42" s="8">
        <v>0</v>
      </c>
      <c r="C42" s="9">
        <v>8339</v>
      </c>
      <c r="D42" s="9">
        <v>-1852</v>
      </c>
      <c r="E42" s="19">
        <v>0</v>
      </c>
      <c r="F42" s="9">
        <v>0</v>
      </c>
      <c r="G42" s="9">
        <v>0</v>
      </c>
      <c r="H42" s="9">
        <v>-533</v>
      </c>
      <c r="I42" s="9">
        <v>-152</v>
      </c>
      <c r="J42" s="9">
        <v>0</v>
      </c>
      <c r="K42" s="9">
        <v>2014</v>
      </c>
      <c r="L42" s="20">
        <v>0</v>
      </c>
      <c r="M42" s="9">
        <v>0</v>
      </c>
      <c r="N42" s="23">
        <v>0</v>
      </c>
      <c r="O42" s="17">
        <v>7816</v>
      </c>
    </row>
    <row r="43" spans="1:15" x14ac:dyDescent="0.25">
      <c r="A43" s="16" t="s">
        <v>26</v>
      </c>
      <c r="B43" s="6">
        <v>0</v>
      </c>
      <c r="C43" s="7">
        <v>-963</v>
      </c>
      <c r="D43" s="7">
        <v>-500</v>
      </c>
      <c r="E43" s="21">
        <v>1003</v>
      </c>
      <c r="F43" s="7">
        <v>4565</v>
      </c>
      <c r="G43" s="7">
        <v>0</v>
      </c>
      <c r="H43" s="7">
        <v>3131</v>
      </c>
      <c r="I43" s="7">
        <v>0</v>
      </c>
      <c r="J43" s="7">
        <v>0</v>
      </c>
      <c r="K43" s="7">
        <v>-369</v>
      </c>
      <c r="L43" s="22">
        <v>616</v>
      </c>
      <c r="M43" s="7">
        <v>0</v>
      </c>
      <c r="N43" s="24">
        <v>0</v>
      </c>
      <c r="O43" s="18">
        <v>7483</v>
      </c>
    </row>
    <row r="44" spans="1:15" x14ac:dyDescent="0.25">
      <c r="A44" s="15" t="s">
        <v>42</v>
      </c>
      <c r="B44" s="8">
        <v>0</v>
      </c>
      <c r="C44" s="9">
        <v>-194</v>
      </c>
      <c r="D44" s="9">
        <v>0</v>
      </c>
      <c r="E44" s="19">
        <v>0</v>
      </c>
      <c r="F44" s="9">
        <v>2965</v>
      </c>
      <c r="G44" s="9">
        <v>1578</v>
      </c>
      <c r="H44" s="9">
        <v>0</v>
      </c>
      <c r="I44" s="9">
        <v>238</v>
      </c>
      <c r="J44" s="9">
        <v>0</v>
      </c>
      <c r="K44" s="9">
        <v>0</v>
      </c>
      <c r="L44" s="20">
        <v>0</v>
      </c>
      <c r="M44" s="9">
        <v>0</v>
      </c>
      <c r="N44" s="23">
        <v>0</v>
      </c>
      <c r="O44" s="17">
        <v>4587</v>
      </c>
    </row>
    <row r="45" spans="1:15" x14ac:dyDescent="0.25">
      <c r="A45" s="16" t="s">
        <v>51</v>
      </c>
      <c r="B45" s="6">
        <v>0</v>
      </c>
      <c r="C45" s="7">
        <v>0</v>
      </c>
      <c r="D45" s="7">
        <v>-85</v>
      </c>
      <c r="E45" s="21">
        <v>0</v>
      </c>
      <c r="F45" s="7">
        <v>1031</v>
      </c>
      <c r="G45" s="7">
        <v>-228</v>
      </c>
      <c r="H45" s="7">
        <v>0</v>
      </c>
      <c r="I45" s="7">
        <v>981</v>
      </c>
      <c r="J45" s="7">
        <v>0</v>
      </c>
      <c r="K45" s="7">
        <v>955</v>
      </c>
      <c r="L45" s="22">
        <v>819</v>
      </c>
      <c r="M45" s="7">
        <v>0</v>
      </c>
      <c r="N45" s="24">
        <v>0</v>
      </c>
      <c r="O45" s="18">
        <v>3473</v>
      </c>
    </row>
    <row r="46" spans="1:15" x14ac:dyDescent="0.25">
      <c r="A46" s="15" t="s">
        <v>52</v>
      </c>
      <c r="B46" s="8">
        <v>0</v>
      </c>
      <c r="C46" s="9">
        <v>-3491</v>
      </c>
      <c r="D46" s="9">
        <v>700</v>
      </c>
      <c r="E46" s="19">
        <v>0</v>
      </c>
      <c r="F46" s="9">
        <v>5775</v>
      </c>
      <c r="G46" s="9">
        <v>1198</v>
      </c>
      <c r="H46" s="9">
        <v>-317</v>
      </c>
      <c r="I46" s="9">
        <v>-300</v>
      </c>
      <c r="J46" s="9">
        <v>-134</v>
      </c>
      <c r="K46" s="9">
        <v>-696</v>
      </c>
      <c r="L46" s="20">
        <v>649</v>
      </c>
      <c r="M46" s="9">
        <v>0</v>
      </c>
      <c r="N46" s="23">
        <v>0</v>
      </c>
      <c r="O46" s="17">
        <v>3384</v>
      </c>
    </row>
    <row r="47" spans="1:15" x14ac:dyDescent="0.25">
      <c r="A47" s="16" t="s">
        <v>39</v>
      </c>
      <c r="B47" s="6">
        <v>0</v>
      </c>
      <c r="C47" s="7">
        <v>0</v>
      </c>
      <c r="D47" s="7">
        <v>-226</v>
      </c>
      <c r="E47" s="21">
        <v>0</v>
      </c>
      <c r="F47" s="7">
        <v>0</v>
      </c>
      <c r="G47" s="7">
        <v>0</v>
      </c>
      <c r="H47" s="7">
        <v>-1502</v>
      </c>
      <c r="I47" s="7">
        <v>0</v>
      </c>
      <c r="J47" s="7">
        <v>0</v>
      </c>
      <c r="K47" s="7">
        <v>3007</v>
      </c>
      <c r="L47" s="22">
        <v>0</v>
      </c>
      <c r="M47" s="7">
        <v>0</v>
      </c>
      <c r="N47" s="24">
        <v>0</v>
      </c>
      <c r="O47" s="18">
        <v>1279</v>
      </c>
    </row>
    <row r="48" spans="1:15" x14ac:dyDescent="0.25">
      <c r="A48" s="15" t="s">
        <v>48</v>
      </c>
      <c r="B48" s="8">
        <v>0</v>
      </c>
      <c r="C48" s="9">
        <v>-553</v>
      </c>
      <c r="D48" s="9">
        <v>0</v>
      </c>
      <c r="E48" s="19">
        <v>0</v>
      </c>
      <c r="F48" s="9">
        <v>0</v>
      </c>
      <c r="G48" s="9">
        <v>1778</v>
      </c>
      <c r="H48" s="9">
        <v>0</v>
      </c>
      <c r="I48" s="9">
        <v>49</v>
      </c>
      <c r="J48" s="9">
        <v>0</v>
      </c>
      <c r="K48" s="9">
        <v>0</v>
      </c>
      <c r="L48" s="20">
        <v>0</v>
      </c>
      <c r="M48" s="9">
        <v>0</v>
      </c>
      <c r="N48" s="23">
        <v>0</v>
      </c>
      <c r="O48" s="17">
        <v>1274</v>
      </c>
    </row>
    <row r="49" spans="1:15" x14ac:dyDescent="0.25">
      <c r="A49" s="16" t="s">
        <v>44</v>
      </c>
      <c r="B49" s="6">
        <v>0</v>
      </c>
      <c r="C49" s="7">
        <v>-2781</v>
      </c>
      <c r="D49" s="7">
        <v>0</v>
      </c>
      <c r="E49" s="21">
        <v>0</v>
      </c>
      <c r="F49" s="7">
        <v>-3509</v>
      </c>
      <c r="G49" s="7">
        <v>263</v>
      </c>
      <c r="H49" s="7">
        <v>-753</v>
      </c>
      <c r="I49" s="7">
        <v>7219</v>
      </c>
      <c r="J49" s="7">
        <v>0</v>
      </c>
      <c r="K49" s="7">
        <v>549</v>
      </c>
      <c r="L49" s="22">
        <v>-133</v>
      </c>
      <c r="M49" s="7">
        <v>0</v>
      </c>
      <c r="N49" s="24">
        <v>0</v>
      </c>
      <c r="O49" s="18">
        <v>855</v>
      </c>
    </row>
    <row r="50" spans="1:15" x14ac:dyDescent="0.25">
      <c r="A50" s="15" t="s">
        <v>65</v>
      </c>
      <c r="B50" s="8">
        <v>0</v>
      </c>
      <c r="C50" s="9">
        <v>0</v>
      </c>
      <c r="D50" s="9">
        <v>0</v>
      </c>
      <c r="E50" s="19">
        <v>0</v>
      </c>
      <c r="F50" s="9">
        <v>168</v>
      </c>
      <c r="G50" s="9">
        <v>245</v>
      </c>
      <c r="H50" s="9">
        <v>0</v>
      </c>
      <c r="I50" s="9">
        <v>128</v>
      </c>
      <c r="J50" s="9">
        <v>0</v>
      </c>
      <c r="K50" s="9">
        <v>132</v>
      </c>
      <c r="L50" s="20">
        <v>0</v>
      </c>
      <c r="M50" s="9">
        <v>0</v>
      </c>
      <c r="N50" s="23">
        <v>0</v>
      </c>
      <c r="O50" s="17">
        <v>673</v>
      </c>
    </row>
    <row r="51" spans="1:15" x14ac:dyDescent="0.25">
      <c r="A51" s="16" t="s">
        <v>53</v>
      </c>
      <c r="B51" s="6">
        <v>0</v>
      </c>
      <c r="C51" s="7">
        <v>0</v>
      </c>
      <c r="D51" s="7">
        <v>0</v>
      </c>
      <c r="E51" s="21">
        <v>0</v>
      </c>
      <c r="F51" s="7">
        <v>115</v>
      </c>
      <c r="G51" s="7">
        <v>-58</v>
      </c>
      <c r="H51" s="7">
        <v>-1</v>
      </c>
      <c r="I51" s="7">
        <v>0</v>
      </c>
      <c r="J51" s="7">
        <v>173</v>
      </c>
      <c r="K51" s="7">
        <v>0</v>
      </c>
      <c r="L51" s="22">
        <v>-2</v>
      </c>
      <c r="M51" s="7">
        <v>0</v>
      </c>
      <c r="N51" s="24">
        <v>0</v>
      </c>
      <c r="O51" s="18">
        <v>227</v>
      </c>
    </row>
    <row r="52" spans="1:15" x14ac:dyDescent="0.25">
      <c r="A52" s="15" t="s">
        <v>37</v>
      </c>
      <c r="B52" s="8">
        <v>0</v>
      </c>
      <c r="C52" s="9">
        <v>-1744</v>
      </c>
      <c r="D52" s="9">
        <v>0</v>
      </c>
      <c r="E52" s="19">
        <v>-2506</v>
      </c>
      <c r="F52" s="9">
        <v>3810</v>
      </c>
      <c r="G52" s="9">
        <v>-406</v>
      </c>
      <c r="H52" s="9">
        <v>139</v>
      </c>
      <c r="I52" s="9">
        <v>1776</v>
      </c>
      <c r="J52" s="9">
        <v>0</v>
      </c>
      <c r="K52" s="9">
        <v>0</v>
      </c>
      <c r="L52" s="20">
        <v>7438</v>
      </c>
      <c r="M52" s="9">
        <v>-8307</v>
      </c>
      <c r="N52" s="23">
        <v>0</v>
      </c>
      <c r="O52" s="17">
        <v>200</v>
      </c>
    </row>
    <row r="53" spans="1:15" x14ac:dyDescent="0.25">
      <c r="A53" s="16" t="s">
        <v>55</v>
      </c>
      <c r="B53" s="6">
        <v>0</v>
      </c>
      <c r="C53" s="7">
        <v>0</v>
      </c>
      <c r="D53" s="7">
        <v>0</v>
      </c>
      <c r="E53" s="21">
        <v>0</v>
      </c>
      <c r="F53" s="7">
        <v>-181</v>
      </c>
      <c r="G53" s="7">
        <v>0</v>
      </c>
      <c r="H53" s="7">
        <v>0</v>
      </c>
      <c r="I53" s="7">
        <v>-28</v>
      </c>
      <c r="J53" s="7">
        <v>0</v>
      </c>
      <c r="K53" s="7">
        <v>0</v>
      </c>
      <c r="L53" s="22">
        <v>0</v>
      </c>
      <c r="M53" s="7">
        <v>0</v>
      </c>
      <c r="N53" s="24">
        <v>0</v>
      </c>
      <c r="O53" s="18">
        <v>-209</v>
      </c>
    </row>
    <row r="54" spans="1:15" x14ac:dyDescent="0.25">
      <c r="A54" s="15" t="s">
        <v>70</v>
      </c>
      <c r="B54" s="8">
        <v>0</v>
      </c>
      <c r="C54" s="9">
        <v>-71</v>
      </c>
      <c r="D54" s="9">
        <v>30</v>
      </c>
      <c r="E54" s="19">
        <v>0</v>
      </c>
      <c r="F54" s="9">
        <v>106</v>
      </c>
      <c r="G54" s="9">
        <v>310</v>
      </c>
      <c r="H54" s="9">
        <v>-524</v>
      </c>
      <c r="I54" s="9">
        <v>-97</v>
      </c>
      <c r="J54" s="9">
        <v>0</v>
      </c>
      <c r="K54" s="9">
        <v>0</v>
      </c>
      <c r="L54" s="20">
        <v>0</v>
      </c>
      <c r="M54" s="9">
        <v>0</v>
      </c>
      <c r="N54" s="23">
        <v>0</v>
      </c>
      <c r="O54" s="17">
        <v>-246</v>
      </c>
    </row>
    <row r="55" spans="1:15" x14ac:dyDescent="0.25">
      <c r="A55" s="16" t="s">
        <v>43</v>
      </c>
      <c r="B55" s="6">
        <v>0</v>
      </c>
      <c r="C55" s="7">
        <v>0</v>
      </c>
      <c r="D55" s="7">
        <v>0</v>
      </c>
      <c r="E55" s="21">
        <v>0</v>
      </c>
      <c r="F55" s="7">
        <v>47</v>
      </c>
      <c r="G55" s="7">
        <v>-391</v>
      </c>
      <c r="H55" s="7">
        <v>0</v>
      </c>
      <c r="I55" s="7">
        <v>0</v>
      </c>
      <c r="J55" s="7">
        <v>0</v>
      </c>
      <c r="K55" s="7">
        <v>-105</v>
      </c>
      <c r="L55" s="22">
        <v>0</v>
      </c>
      <c r="M55" s="7">
        <v>0</v>
      </c>
      <c r="N55" s="24">
        <v>0</v>
      </c>
      <c r="O55" s="18">
        <v>-449</v>
      </c>
    </row>
    <row r="56" spans="1:15" x14ac:dyDescent="0.25">
      <c r="A56" s="15" t="s">
        <v>50</v>
      </c>
      <c r="B56" s="8">
        <v>0</v>
      </c>
      <c r="C56" s="9">
        <v>-2376</v>
      </c>
      <c r="D56" s="9">
        <v>0</v>
      </c>
      <c r="E56" s="1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-7</v>
      </c>
      <c r="L56" s="20">
        <v>0</v>
      </c>
      <c r="M56" s="9">
        <v>0</v>
      </c>
      <c r="N56" s="23">
        <v>0</v>
      </c>
      <c r="O56" s="17">
        <v>-2383</v>
      </c>
    </row>
    <row r="57" spans="1:15" x14ac:dyDescent="0.25">
      <c r="A57" s="16" t="s">
        <v>49</v>
      </c>
      <c r="B57" s="6">
        <v>-201</v>
      </c>
      <c r="C57" s="7">
        <v>0</v>
      </c>
      <c r="D57" s="7">
        <v>0</v>
      </c>
      <c r="E57" s="21">
        <v>0</v>
      </c>
      <c r="F57" s="7">
        <v>-137</v>
      </c>
      <c r="G57" s="7">
        <v>0</v>
      </c>
      <c r="H57" s="7">
        <v>44</v>
      </c>
      <c r="I57" s="7">
        <v>0</v>
      </c>
      <c r="J57" s="7">
        <v>0</v>
      </c>
      <c r="K57" s="7">
        <v>0</v>
      </c>
      <c r="L57" s="22">
        <v>-5055</v>
      </c>
      <c r="M57" s="7">
        <v>0</v>
      </c>
      <c r="N57" s="24">
        <v>0</v>
      </c>
      <c r="O57" s="18">
        <v>-5349</v>
      </c>
    </row>
    <row r="58" spans="1:15" x14ac:dyDescent="0.25">
      <c r="A58" s="15" t="s">
        <v>40</v>
      </c>
      <c r="B58" s="8">
        <v>-12565</v>
      </c>
      <c r="C58" s="9">
        <v>0</v>
      </c>
      <c r="D58" s="9">
        <v>0</v>
      </c>
      <c r="E58" s="19">
        <v>892</v>
      </c>
      <c r="F58" s="9">
        <v>-2428</v>
      </c>
      <c r="G58" s="9">
        <v>1304</v>
      </c>
      <c r="H58" s="9">
        <v>0</v>
      </c>
      <c r="I58" s="9">
        <v>-210</v>
      </c>
      <c r="J58" s="9">
        <v>0</v>
      </c>
      <c r="K58" s="9">
        <v>-1207</v>
      </c>
      <c r="L58" s="20">
        <v>-1788</v>
      </c>
      <c r="M58" s="9">
        <v>0</v>
      </c>
      <c r="N58" s="23">
        <v>0</v>
      </c>
      <c r="O58" s="17">
        <v>-16002</v>
      </c>
    </row>
    <row r="59" spans="1:15" x14ac:dyDescent="0.25">
      <c r="A59" s="16" t="s">
        <v>62</v>
      </c>
      <c r="B59" s="6">
        <v>0</v>
      </c>
      <c r="C59" s="7">
        <v>-26111</v>
      </c>
      <c r="D59" s="7">
        <v>-787</v>
      </c>
      <c r="E59" s="21">
        <v>0</v>
      </c>
      <c r="F59" s="7">
        <v>-348</v>
      </c>
      <c r="G59" s="7">
        <v>1288</v>
      </c>
      <c r="H59" s="7">
        <v>-2621</v>
      </c>
      <c r="I59" s="7">
        <v>-2490</v>
      </c>
      <c r="J59" s="7">
        <v>-963</v>
      </c>
      <c r="K59" s="7">
        <v>2907</v>
      </c>
      <c r="L59" s="22">
        <v>0</v>
      </c>
      <c r="M59" s="7">
        <v>-1181</v>
      </c>
      <c r="N59" s="24">
        <v>0</v>
      </c>
      <c r="O59" s="18">
        <v>-30306</v>
      </c>
    </row>
    <row r="60" spans="1:15" x14ac:dyDescent="0.25">
      <c r="A60" s="15" t="s">
        <v>28</v>
      </c>
      <c r="B60" s="8">
        <v>0</v>
      </c>
      <c r="C60" s="9">
        <v>-68381</v>
      </c>
      <c r="D60" s="9">
        <v>0</v>
      </c>
      <c r="E60" s="19">
        <v>34</v>
      </c>
      <c r="F60" s="9">
        <v>3169</v>
      </c>
      <c r="G60" s="9">
        <v>-134</v>
      </c>
      <c r="H60" s="9">
        <v>10020</v>
      </c>
      <c r="I60" s="9">
        <v>-103</v>
      </c>
      <c r="J60" s="9">
        <v>0</v>
      </c>
      <c r="K60" s="9">
        <v>9839</v>
      </c>
      <c r="L60" s="20">
        <v>-289</v>
      </c>
      <c r="M60" s="9">
        <v>0</v>
      </c>
      <c r="N60" s="23">
        <v>0</v>
      </c>
      <c r="O60" s="17">
        <v>-45845</v>
      </c>
    </row>
    <row r="61" spans="1:15" x14ac:dyDescent="0.25">
      <c r="A61" s="16" t="s">
        <v>24</v>
      </c>
      <c r="B61" s="6">
        <v>0</v>
      </c>
      <c r="C61" s="7">
        <v>-139372</v>
      </c>
      <c r="D61" s="7">
        <v>-25669</v>
      </c>
      <c r="E61" s="21">
        <v>-104</v>
      </c>
      <c r="F61" s="7">
        <v>-71898</v>
      </c>
      <c r="G61" s="7">
        <v>935</v>
      </c>
      <c r="H61" s="7">
        <v>-1980</v>
      </c>
      <c r="I61" s="7">
        <v>13631</v>
      </c>
      <c r="J61" s="7">
        <v>159880</v>
      </c>
      <c r="K61" s="7">
        <v>36293</v>
      </c>
      <c r="L61" s="22">
        <v>-23480</v>
      </c>
      <c r="M61" s="7">
        <v>-692</v>
      </c>
      <c r="N61" s="24">
        <v>0</v>
      </c>
      <c r="O61" s="18">
        <v>-52456</v>
      </c>
    </row>
    <row r="62" spans="1:15" x14ac:dyDescent="0.25">
      <c r="A62" s="15" t="s">
        <v>69</v>
      </c>
      <c r="B62" s="8">
        <v>0</v>
      </c>
      <c r="C62" s="9">
        <v>-94028</v>
      </c>
      <c r="D62" s="9">
        <v>0</v>
      </c>
      <c r="E62" s="19">
        <v>0</v>
      </c>
      <c r="F62" s="9">
        <v>-15289</v>
      </c>
      <c r="G62" s="9">
        <v>-6727</v>
      </c>
      <c r="H62" s="9">
        <v>34</v>
      </c>
      <c r="I62" s="9">
        <v>-102</v>
      </c>
      <c r="J62" s="9">
        <v>-9883</v>
      </c>
      <c r="K62" s="9">
        <v>-31076</v>
      </c>
      <c r="L62" s="20">
        <v>0</v>
      </c>
      <c r="M62" s="9">
        <v>0</v>
      </c>
      <c r="N62" s="23">
        <v>0</v>
      </c>
      <c r="O62" s="17">
        <v>-157071</v>
      </c>
    </row>
    <row r="63" spans="1:15" ht="20.25" customHeight="1" x14ac:dyDescent="0.25">
      <c r="A63" s="10" t="s">
        <v>57</v>
      </c>
      <c r="B63" s="11">
        <f>SUM(B3:B62)</f>
        <v>207343</v>
      </c>
      <c r="C63" s="12">
        <f>SUM(C3:C62)</f>
        <v>-1150352</v>
      </c>
      <c r="D63" s="12">
        <f>SUM(D3:D62)</f>
        <v>-184925</v>
      </c>
      <c r="E63" s="12">
        <f>SUM(E3:E62)</f>
        <v>8174</v>
      </c>
      <c r="F63" s="12">
        <f>SUM(F3:F62)</f>
        <v>761690</v>
      </c>
      <c r="G63" s="12">
        <f>SUM(G3:G62)</f>
        <v>933230</v>
      </c>
      <c r="H63" s="12">
        <f>SUM(H3:H62)</f>
        <v>360994</v>
      </c>
      <c r="I63" s="12">
        <f>SUM(I3:I62)</f>
        <v>1328439</v>
      </c>
      <c r="J63" s="12">
        <f>SUM(J3:J62)</f>
        <v>-608208</v>
      </c>
      <c r="K63" s="12">
        <f>SUM(K3:K62)</f>
        <v>1599905</v>
      </c>
      <c r="L63" s="13">
        <f>SUM(L3:L62)</f>
        <v>382437</v>
      </c>
      <c r="M63" s="12">
        <f>SUM(M3:M62)</f>
        <v>217236</v>
      </c>
      <c r="N63" s="12">
        <f>SUM(N3:N62)</f>
        <v>45859</v>
      </c>
      <c r="O63" s="14">
        <f>SUM(O3:O62)</f>
        <v>3901822</v>
      </c>
    </row>
    <row r="64" spans="1:15" ht="4.7" customHeight="1" x14ac:dyDescent="0.25"/>
  </sheetData>
  <sortState ref="A3:U85">
    <sortCondition descending="1" ref="O3:O85"/>
  </sortState>
  <mergeCells count="1">
    <mergeCell ref="A1:O1"/>
  </mergeCells>
  <pageMargins left="0.39370078740157483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2016-11-08T16:18:32Z</cp:lastPrinted>
  <dcterms:created xsi:type="dcterms:W3CDTF">2014-06-10T11:51:58Z</dcterms:created>
  <dcterms:modified xsi:type="dcterms:W3CDTF">2017-03-08T15:20:07Z</dcterms:modified>
</cp:coreProperties>
</file>